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No monetarias M.P.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<sst xmlns="http://schemas.openxmlformats.org/spreadsheetml/2006/main" count="36" uniqueCount="23">
  <si>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Total Sector Servicios Financieros e Inmobiliarios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</si>
  <si>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</si>
  <si>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</si>
  <si>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</si>
  <si>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</si>
  <si>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</si>
  <si>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</si>
  <si>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t>Bolsa de Madrid - Ampliaciones de Capital</t>
  </si>
  <si>
    <r>
      <t>Valor Contable/</t>
    </r>
    <r>
      <rPr>
        <b/>
        <sz val="9"/>
        <color indexed="10"/>
        <rFont val="Arial"/>
        <family val="2"/>
      </rPr>
      <t>Book value</t>
    </r>
    <r>
      <rPr>
        <b/>
        <sz val="9"/>
        <rFont val="Arial"/>
        <family val="2"/>
      </rPr>
      <t xml:space="preserve"> (euros)</t>
    </r>
  </si>
  <si>
    <r>
      <t>Valor Mercado/</t>
    </r>
    <r>
      <rPr>
        <b/>
        <sz val="9"/>
        <color indexed="10"/>
        <rFont val="Arial"/>
        <family val="2"/>
      </rPr>
      <t>Market value</t>
    </r>
    <r>
      <rPr>
        <b/>
        <sz val="9"/>
        <rFont val="Arial"/>
        <family val="2"/>
      </rPr>
      <t xml:space="preserve"> (euros)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</si>
  <si>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</si>
  <si>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AMPLIACIONES DE CAPITAL CON CONTRAPARTIDA NO MONETARIA EN 2017/</t>
    </r>
    <r>
      <rPr>
        <b/>
        <sz val="11"/>
        <color indexed="10"/>
        <rFont val="Arial"/>
        <family val="2"/>
      </rPr>
      <t>CAPITAL INCREASES WITH NON-MONETARY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COUNTERPARTY IN 2017</t>
    </r>
  </si>
  <si>
    <t>Gamesa Corporacion Tecnologica, S.A.</t>
  </si>
  <si>
    <t>Ampliacion Por Fusion Con Siemens</t>
  </si>
  <si>
    <t>Total Sector Mat.Basicos, Industria y Construcción</t>
  </si>
  <si>
    <t xml:space="preserve"> </t>
  </si>
  <si>
    <t>Alantra Partners, S.A.</t>
  </si>
  <si>
    <t>Canje</t>
  </si>
  <si>
    <t>Indra Sistemas, S.A., Serie A</t>
  </si>
  <si>
    <t>Canje de Tecnocom</t>
  </si>
  <si>
    <t>Canje Tecnocom</t>
  </si>
  <si>
    <t>Total Sector Tecnología y Telecomunicaciones</t>
  </si>
  <si>
    <t>Total General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</si>
</sst>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2" fillId="0" borderId="0" xfId="56">
      <alignment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0" fontId="36" fillId="0" borderId="0" xfId="48" applyFill="1" applyBorder="1" applyAlignment="1" applyProtection="1">
      <alignment vertical="center" wrapText="1"/>
      <protection/>
    </xf>
    <xf numFmtId="0" fontId="2" fillId="0" borderId="17" xfId="56" applyBorder="1">
      <alignment/>
      <protection/>
    </xf>
    <xf numFmtId="0" fontId="0" fillId="0" borderId="18" xfId="0" applyBorder="1" applyAlignment="1">
      <alignment/>
    </xf>
    <xf numFmtId="4" fontId="47" fillId="0" borderId="18" xfId="0" applyNumberFormat="1" applyFont="1" applyBorder="1" applyAlignment="1">
      <alignment/>
    </xf>
    <xf numFmtId="0" fontId="47" fillId="0" borderId="18" xfId="0" applyFont="1" applyBorder="1" applyAlignment="1">
      <alignment/>
    </xf>
    <xf numFmtId="0" fontId="3" fillId="34" borderId="9" xfId="67" applyBorder="1">
      <alignment horizontal="left" wrapText="1"/>
      <protection/>
    </xf>
    <xf numFmtId="14" fontId="4" fillId="0" borderId="14" xfId="35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42.421875" style="0" customWidth="1"/>
    <col min="2" max="2" width="15.57421875" style="0" customWidth="1"/>
    <col min="3" max="3" width="10.28125" style="0" customWidth="1"/>
    <col min="4" max="4" width="14.57421875" style="0" customWidth="1"/>
    <col min="5" max="5" width="15.421875" style="0" customWidth="1"/>
    <col min="7" max="7" width="15.57421875" style="0" customWidth="1"/>
    <col min="8" max="8" width="17.57421875" style="0" customWidth="1"/>
    <col min="9" max="9" width="14.28125" style="0" customWidth="1"/>
    <col min="10" max="10" width="32.28125" style="0" customWidth="1"/>
  </cols>
  <sheetData>
    <row r="1" spans="1:11" ht="15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1"/>
      <c r="K1" s="6"/>
    </row>
    <row r="2" spans="1:11" ht="51">
      <c r="A2" s="9" t="s">
        <v>1</v>
      </c>
      <c r="B2" s="16" t="s">
        <v>10</v>
      </c>
      <c r="C2" s="16"/>
      <c r="D2" s="7" t="s">
        <v>2</v>
      </c>
      <c r="E2" s="7" t="s">
        <v>3</v>
      </c>
      <c r="F2" s="7" t="s">
        <v>4</v>
      </c>
      <c r="G2" s="7" t="s">
        <v>8</v>
      </c>
      <c r="H2" s="7" t="s">
        <v>9</v>
      </c>
      <c r="I2" s="7" t="s">
        <v>5</v>
      </c>
      <c r="J2" s="8" t="s">
        <v>6</v>
      </c>
      <c r="K2" s="10" t="s">
        <v>7</v>
      </c>
    </row>
    <row r="3" spans="1:10" ht="14.25">
      <c r="A3" t="s">
        <v>12</v>
      </c>
      <c r="B3" s="1">
        <v>42837</v>
      </c>
      <c r="C3" s="1">
        <v>42837</v>
      </c>
      <c r="D3" s="2">
        <v>401874595</v>
      </c>
      <c r="E3" s="3">
        <v>68318681.15</v>
      </c>
      <c r="F3">
        <v>11.5354</v>
      </c>
      <c r="G3" s="3">
        <v>4637632826.3</v>
      </c>
      <c r="H3" s="3">
        <v>7965154472.9</v>
      </c>
      <c r="I3" s="1">
        <v>42837</v>
      </c>
      <c r="J3" t="s">
        <v>13</v>
      </c>
    </row>
    <row r="4" spans="1:10" ht="14.25">
      <c r="A4" s="4" t="s">
        <v>14</v>
      </c>
      <c r="B4" s="4" t="s">
        <v>15</v>
      </c>
      <c r="D4" s="4" t="s">
        <v>15</v>
      </c>
      <c r="E4" s="5">
        <v>68318681.15</v>
      </c>
      <c r="F4" s="4" t="s">
        <v>15</v>
      </c>
      <c r="G4" s="5">
        <v>4637632826.3</v>
      </c>
      <c r="H4" s="5">
        <f>SUM(H3)</f>
        <v>7965154472.9</v>
      </c>
      <c r="I4" s="4"/>
      <c r="J4" s="4"/>
    </row>
    <row r="5" ht="14.25">
      <c r="H5" s="3"/>
    </row>
    <row r="6" spans="1:10" ht="14.25">
      <c r="A6" t="s">
        <v>16</v>
      </c>
      <c r="B6" s="1">
        <v>42753</v>
      </c>
      <c r="C6" s="1">
        <v>42753</v>
      </c>
      <c r="D6" s="2">
        <v>604124</v>
      </c>
      <c r="E6" s="3">
        <v>1812372</v>
      </c>
      <c r="F6">
        <v>9.228</v>
      </c>
      <c r="G6" s="3">
        <v>5576064.52</v>
      </c>
      <c r="H6" s="3">
        <v>5243796.32</v>
      </c>
      <c r="I6" s="1">
        <v>42753</v>
      </c>
      <c r="J6" t="s">
        <v>17</v>
      </c>
    </row>
    <row r="7" spans="1:10" ht="14.25">
      <c r="A7" s="4" t="s">
        <v>0</v>
      </c>
      <c r="B7" s="4" t="s">
        <v>15</v>
      </c>
      <c r="D7" s="4" t="s">
        <v>15</v>
      </c>
      <c r="E7" s="5">
        <v>18111442</v>
      </c>
      <c r="F7" s="4" t="s">
        <v>15</v>
      </c>
      <c r="G7" s="5">
        <f>SUM(G6)</f>
        <v>5576064.52</v>
      </c>
      <c r="H7" s="5">
        <f>SUM(H6)</f>
        <v>5243796.32</v>
      </c>
      <c r="I7" s="4"/>
      <c r="J7" s="4"/>
    </row>
    <row r="8" spans="1:8" ht="14.25">
      <c r="A8" t="s">
        <v>15</v>
      </c>
      <c r="H8" s="3"/>
    </row>
    <row r="9" spans="1:10" ht="14.25">
      <c r="A9" t="s">
        <v>18</v>
      </c>
      <c r="B9" s="1">
        <v>42853</v>
      </c>
      <c r="C9" s="1">
        <v>42853</v>
      </c>
      <c r="D9" s="2">
        <v>12173056</v>
      </c>
      <c r="E9" s="3">
        <v>2434611.2</v>
      </c>
      <c r="F9">
        <v>9.8421</v>
      </c>
      <c r="G9" s="3">
        <v>119782871.04</v>
      </c>
      <c r="H9" s="3">
        <v>153197909.76</v>
      </c>
      <c r="I9" s="1">
        <v>42853</v>
      </c>
      <c r="J9" t="s">
        <v>19</v>
      </c>
    </row>
    <row r="10" spans="1:10" ht="14.25">
      <c r="A10" t="s">
        <v>18</v>
      </c>
      <c r="B10" s="1">
        <v>42881</v>
      </c>
      <c r="C10" s="1">
        <v>42881</v>
      </c>
      <c r="D10" s="2">
        <v>348807</v>
      </c>
      <c r="E10" s="3">
        <v>69761.4</v>
      </c>
      <c r="F10">
        <v>9.8461</v>
      </c>
      <c r="G10" s="3">
        <v>3435748.95</v>
      </c>
      <c r="H10" s="3">
        <v>4377527.85</v>
      </c>
      <c r="I10" s="1">
        <v>42881</v>
      </c>
      <c r="J10" t="s">
        <v>20</v>
      </c>
    </row>
    <row r="11" spans="1:10" ht="15" thickBot="1">
      <c r="A11" s="4" t="s">
        <v>21</v>
      </c>
      <c r="B11" s="4" t="s">
        <v>15</v>
      </c>
      <c r="D11" s="4" t="s">
        <v>15</v>
      </c>
      <c r="E11" s="5">
        <f>SUM(E9:E10)</f>
        <v>2504372.6</v>
      </c>
      <c r="F11" s="4" t="s">
        <v>15</v>
      </c>
      <c r="G11" s="5"/>
      <c r="H11" s="5">
        <f>SUM(H9:H10)</f>
        <v>157575437.60999998</v>
      </c>
      <c r="I11" s="4"/>
      <c r="J11" s="4"/>
    </row>
    <row r="12" spans="1:10" ht="15" thickBot="1">
      <c r="A12" s="14" t="s">
        <v>22</v>
      </c>
      <c r="B12" s="14" t="s">
        <v>15</v>
      </c>
      <c r="C12" s="12"/>
      <c r="D12" s="14" t="s">
        <v>15</v>
      </c>
      <c r="E12" s="13">
        <f>SUM(E4+E7+E11)</f>
        <v>88934495.75</v>
      </c>
      <c r="F12" s="14" t="s">
        <v>15</v>
      </c>
      <c r="G12" s="13"/>
      <c r="H12" s="13">
        <f>SUM(H4+H7+H11)</f>
        <v>8127973706.829999</v>
      </c>
      <c r="I12" s="14"/>
      <c r="J12" s="14"/>
    </row>
  </sheetData>
  <sheetProtection/>
  <mergeCells count="2">
    <mergeCell ref="A1:I1"/>
    <mergeCell ref="B2:C2"/>
  </mergeCells>
  <hyperlinks>
    <hyperlink ref="K2" r:id="rId1" display="Bolsa de Madrid - Ampliaciones de Capita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2018-04-05T09:39:59Z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